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80" windowHeight="7485"/>
  </bookViews>
  <sheets>
    <sheet name="打印机费用换机预估费用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<sst xmlns="http://schemas.openxmlformats.org/spreadsheetml/2006/main" count="45" uniqueCount="37">
  <si>
    <t>数量(台)</t>
  </si>
  <si>
    <t>打印机价格(元)</t>
  </si>
  <si>
    <t>软件费用（元）</t>
  </si>
  <si>
    <t>许可证</t>
  </si>
  <si>
    <t>张数/年</t>
  </si>
  <si>
    <t>单价(元)</t>
  </si>
  <si>
    <t>使用年限</t>
  </si>
  <si>
    <t>实际产生费用/机子+印费（按5年计算）（元）</t>
  </si>
  <si>
    <t>备注</t>
  </si>
  <si>
    <t>未定</t>
  </si>
  <si>
    <t>1台机子有可能出报告时不够用，会产生排队输出情况。本数据只作为价格对比</t>
  </si>
  <si>
    <t>此报价不含已租代售价格。不含软件费用。是以单机买断价格。如以买代租还需加上10%单机费用。</t>
  </si>
  <si>
    <t>新办公室打印机方案</t>
  </si>
  <si>
    <t>品牌</t>
  </si>
  <si>
    <t>型号</t>
  </si>
  <si>
    <t>数量</t>
  </si>
  <si>
    <t>单价</t>
  </si>
  <si>
    <t>总价</t>
  </si>
  <si>
    <t>单面速度</t>
  </si>
  <si>
    <t>双面速度</t>
  </si>
  <si>
    <t>彩色单面速度</t>
  </si>
  <si>
    <t>彩色双面速度</t>
  </si>
  <si>
    <t>黑白单价</t>
  </si>
  <si>
    <t>彩色单价</t>
  </si>
  <si>
    <t>新黑白机</t>
  </si>
  <si>
    <t>柯美</t>
  </si>
  <si>
    <t>658e</t>
  </si>
  <si>
    <t>/</t>
  </si>
  <si>
    <t>0.05元</t>
  </si>
  <si>
    <t>新彩色机</t>
  </si>
  <si>
    <t>C558</t>
  </si>
  <si>
    <t>0.5元</t>
  </si>
  <si>
    <t>备用机</t>
  </si>
  <si>
    <t>C658</t>
  </si>
  <si>
    <t>0.03元</t>
  </si>
  <si>
    <t>0.3元</t>
  </si>
  <si>
    <t>汇总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</si>
</sst>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51170384838"/>
        <bgColor theme="4" tint="0.799951170384838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7" applyNumberFormat="0" applyAlignment="0" applyProtection="0">
      <alignment vertical="center"/>
    </xf>
    <xf numFmtId="0" fontId="12" fillId="7" borderId="8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8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7"/>
  <sheetViews>
    <sheetView tabSelected="1" topLeftCell="A7" workbookViewId="0">
      <selection activeCell="G25" sqref="G25"/>
    </sheetView>
  </sheetViews>
  <sheetFormatPr defaultColWidth="9" defaultRowHeight="13.5"/>
  <cols>
    <col min="1" max="8" width="12.625" customWidth="1"/>
    <col min="9" max="9" width="82.75" customWidth="1"/>
    <col min="10" max="10" width="16.625" customWidth="1"/>
    <col min="11" max="11" width="15.75" customWidth="1"/>
    <col min="12" max="14" width="12.6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0" t="s">
        <v>8</v>
      </c>
    </row>
    <row r="2" spans="1:9">
      <c r="A2" s="2">
        <v>2</v>
      </c>
      <c r="B2" s="3">
        <f>150000*A2</f>
        <v>300000</v>
      </c>
      <c r="C2" s="4" t="s">
        <v>9</v>
      </c>
      <c r="D2" s="5" t="s">
        <v>9</v>
      </c>
      <c r="E2" s="4">
        <v>1500000</v>
      </c>
      <c r="F2" s="3">
        <v>0.02</v>
      </c>
      <c r="G2" s="4">
        <v>2</v>
      </c>
      <c r="H2" s="3">
        <f>(E2*F2)*G2+B2</f>
        <v>360000</v>
      </c>
      <c r="I2" s="2" t="s">
        <v>10</v>
      </c>
    </row>
    <row r="3" spans="1:9">
      <c r="A3" s="2">
        <v>4</v>
      </c>
      <c r="B3" s="3">
        <f>60000*A3</f>
        <v>240000</v>
      </c>
      <c r="C3" s="4" t="s">
        <v>9</v>
      </c>
      <c r="D3" s="5" t="s">
        <v>9</v>
      </c>
      <c r="E3" s="4">
        <v>1500000</v>
      </c>
      <c r="F3" s="2">
        <v>0.03</v>
      </c>
      <c r="G3" s="4">
        <v>2</v>
      </c>
      <c r="H3" s="3">
        <f>(E3*F3)*G3+B3</f>
        <v>330000</v>
      </c>
      <c r="I3" s="2"/>
    </row>
    <row r="4" spans="1:9">
      <c r="A4" s="6"/>
      <c r="B4" s="2"/>
      <c r="C4" s="2"/>
      <c r="D4" s="2"/>
      <c r="E4" s="2"/>
      <c r="F4" s="2"/>
      <c r="G4" s="2"/>
      <c r="H4" s="2"/>
      <c r="I4" s="6" t="s">
        <v>11</v>
      </c>
    </row>
    <row r="13" ht="18.75" spans="1:14">
      <c r="A13" s="7" t="s">
        <v>12</v>
      </c>
      <c r="B13" s="8"/>
      <c r="C13" s="9" t="s">
        <v>13</v>
      </c>
      <c r="D13" s="9" t="s">
        <v>14</v>
      </c>
      <c r="E13" s="9" t="s">
        <v>15</v>
      </c>
      <c r="F13" s="9" t="s">
        <v>16</v>
      </c>
      <c r="G13" s="9" t="s">
        <v>17</v>
      </c>
      <c r="H13" s="9" t="s">
        <v>18</v>
      </c>
      <c r="I13" s="9" t="s">
        <v>19</v>
      </c>
      <c r="J13" s="9" t="s">
        <v>20</v>
      </c>
      <c r="K13" s="9" t="s">
        <v>21</v>
      </c>
      <c r="L13" s="9" t="s">
        <v>22</v>
      </c>
      <c r="M13" s="9" t="s">
        <v>23</v>
      </c>
      <c r="N13" s="9"/>
    </row>
    <row r="14" ht="18.75" spans="1:14">
      <c r="A14" s="9">
        <v>1</v>
      </c>
      <c r="B14" s="9" t="s">
        <v>24</v>
      </c>
      <c r="C14" s="9" t="s">
        <v>25</v>
      </c>
      <c r="D14" s="9" t="s">
        <v>26</v>
      </c>
      <c r="E14" s="9">
        <v>2</v>
      </c>
      <c r="F14" s="9">
        <v>5.2</v>
      </c>
      <c r="G14" s="9">
        <f>F14*E14</f>
        <v>10.4</v>
      </c>
      <c r="H14" s="9">
        <v>65</v>
      </c>
      <c r="I14" s="9">
        <v>35</v>
      </c>
      <c r="J14" s="9" t="s">
        <v>27</v>
      </c>
      <c r="K14" s="9" t="s">
        <v>27</v>
      </c>
      <c r="L14" s="9" t="s">
        <v>28</v>
      </c>
      <c r="M14" s="9" t="s">
        <v>27</v>
      </c>
      <c r="N14" s="9"/>
    </row>
    <row r="15" ht="18.75" spans="1:14">
      <c r="A15" s="9">
        <v>2</v>
      </c>
      <c r="B15" s="9" t="s">
        <v>29</v>
      </c>
      <c r="C15" s="9" t="s">
        <v>25</v>
      </c>
      <c r="D15" s="9" t="s">
        <v>30</v>
      </c>
      <c r="E15" s="9">
        <v>1</v>
      </c>
      <c r="F15" s="9">
        <v>6.5</v>
      </c>
      <c r="G15" s="9">
        <f>F15*E15</f>
        <v>6.5</v>
      </c>
      <c r="H15" s="9">
        <v>55</v>
      </c>
      <c r="I15" s="9">
        <v>30</v>
      </c>
      <c r="J15" s="9">
        <v>55</v>
      </c>
      <c r="K15" s="9">
        <v>30</v>
      </c>
      <c r="L15" s="9" t="s">
        <v>28</v>
      </c>
      <c r="M15" s="9" t="s">
        <v>31</v>
      </c>
      <c r="N15" s="9"/>
    </row>
    <row r="16" ht="18.75" spans="1:14">
      <c r="A16" s="9">
        <v>3</v>
      </c>
      <c r="B16" s="9" t="s">
        <v>32</v>
      </c>
      <c r="C16" s="9" t="s">
        <v>25</v>
      </c>
      <c r="D16" s="9" t="s">
        <v>33</v>
      </c>
      <c r="E16" s="9">
        <v>1</v>
      </c>
      <c r="F16" s="9">
        <v>7.2</v>
      </c>
      <c r="G16" s="9">
        <v>7.2</v>
      </c>
      <c r="H16" s="9">
        <v>65</v>
      </c>
      <c r="I16" s="9">
        <v>40</v>
      </c>
      <c r="J16" s="9">
        <v>65</v>
      </c>
      <c r="K16" s="9">
        <v>30</v>
      </c>
      <c r="L16" s="9" t="s">
        <v>34</v>
      </c>
      <c r="M16" s="9" t="s">
        <v>35</v>
      </c>
      <c r="N16" s="9"/>
    </row>
    <row r="17" ht="18.75" spans="1:14">
      <c r="A17" s="9"/>
      <c r="B17" s="9" t="s">
        <v>36</v>
      </c>
      <c r="C17" s="9"/>
      <c r="D17" s="9"/>
      <c r="E17" s="9">
        <f>SUM(E14:E16)</f>
        <v>4</v>
      </c>
      <c r="F17" s="9"/>
      <c r="G17" s="9">
        <f>SUM(G14:G16)</f>
        <v>24.1</v>
      </c>
      <c r="H17" s="9"/>
      <c r="I17" s="9"/>
      <c r="J17" s="9"/>
      <c r="K17" s="9"/>
      <c r="L17" s="9"/>
      <c r="M17" s="9"/>
      <c r="N17" s="9"/>
    </row>
  </sheetData>
  <mergeCells count="2">
    <mergeCell ref="A13:B13"/>
    <mergeCell ref="I2:I3"/>
  </mergeCells>
  <dataValidations count="2">
    <dataValidation type="list" allowBlank="1" showInputMessage="1" showErrorMessage="1" sqref="E2:E3">
      <formula1>"1000000,1250000,1500000,1750000,2000000"</formula1>
    </dataValidation>
    <dataValidation type="list" allowBlank="1" showInputMessage="1" showErrorMessage="1" sqref="G2:G3">
      <formula1>"1,2,3,4,5"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打印机费用换机预估费用总表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t3600</dc:creator>
  <cp:lastModifiedBy>Main☀</cp:lastModifiedBy>
  <dcterms:created xsi:type="dcterms:W3CDTF">2024-10-17T09:37:00Z</dcterms:created>
  <dcterms:modified xsi:type="dcterms:W3CDTF">2024-10-28T06:54:40Z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A57849092F4A47CCB7E6669A23DF5AB5_13</vt:lpwstr>
  </property>
  <property fmtid="{D5CDD505-2E9C-101B-9397-08002B2CF9AE}" pid="3" name="KSOProductBuildVer">
    <vt:lpwstr>2052-12.1.0.18888</vt:lpwstr>
  </property>
</Properties>
</file>